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.intra.cciaa.net\vdi\redirect\ccn0220\Downloads\"/>
    </mc:Choice>
  </mc:AlternateContent>
  <xr:revisionPtr revIDLastSave="0" documentId="8_{BA7ED860-8D62-4BE6-B700-BEDB177F393E}" xr6:coauthVersionLast="47" xr6:coauthVersionMax="47" xr10:uidLastSave="{00000000-0000-0000-0000-000000000000}"/>
  <bookViews>
    <workbookView xWindow="28680" yWindow="-120" windowWidth="29040" windowHeight="15990"/>
  </bookViews>
  <sheets>
    <sheet name="Ravvedimen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27" i="1"/>
  <c r="B20" i="1"/>
  <c r="B21" i="1" s="1"/>
  <c r="B15" i="1"/>
  <c r="B16" i="1" s="1"/>
  <c r="B23" i="1" s="1"/>
</calcChain>
</file>

<file path=xl/sharedStrings.xml><?xml version="1.0" encoding="utf-8"?>
<sst xmlns="http://schemas.openxmlformats.org/spreadsheetml/2006/main" count="24" uniqueCount="22">
  <si>
    <t>RAVVEDIMENTO LUNGO ENTRO UN ANNO DALLA SCADENZA</t>
  </si>
  <si>
    <t>CALCOLO RAVVEDIMENTO OPEROSO DIRITTO ANNUALE 2024</t>
  </si>
  <si>
    <t>importo diritto annuale  (codice 3850)</t>
  </si>
  <si>
    <t>impostare l’importo da versare</t>
  </si>
  <si>
    <t>CALCOLO INTERESSI</t>
  </si>
  <si>
    <t>giorno di scadenza</t>
  </si>
  <si>
    <t>impostare la data di scadenza (termine ordinario)</t>
  </si>
  <si>
    <t>data di pagamento</t>
  </si>
  <si>
    <t>impostare la data di pagamento</t>
  </si>
  <si>
    <t>ultimo giorno tasso legale 2,5%</t>
  </si>
  <si>
    <t>calcolo interessi fino al 31/12/2024</t>
  </si>
  <si>
    <t>tasso legale</t>
  </si>
  <si>
    <t>giorni di ritardo fino al 31/12/2024</t>
  </si>
  <si>
    <t>importo interessi al 2,5%</t>
  </si>
  <si>
    <t>calcolo interessi dal 01/01/2025</t>
  </si>
  <si>
    <t>giorni di ritardo dal 01/01/2025</t>
  </si>
  <si>
    <t>importo interessi al 2%</t>
  </si>
  <si>
    <t>importo interessi   (codice 3851)</t>
  </si>
  <si>
    <t>CALCOLO SANZIONE</t>
  </si>
  <si>
    <t>percentuale entro 90 giorni dalla scadenza</t>
  </si>
  <si>
    <t>importo sanzione (codice 3852)</t>
  </si>
  <si>
    <t>percentuale oltre 90 giorni dalla scadenza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</si>
</sst>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"/>
    <numFmt numFmtId="165" formatCode="#,##0.000"/>
    <numFmt numFmtId="166" formatCode="[$€-410]&quot; &quot;#,##0.00;[Red]&quot;-&quot;[$€-410]&quot; &quot;#,##0.00"/>
  </numFmts>
  <fonts count="24">
    <font>
      <sz val="10"/>
      <color theme="1"/>
      <name val="Liberation Sans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theme="1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theme="1"/>
      <name val="Arial"/>
      <family val="2"/>
    </font>
    <font>
      <b/>
      <sz val="14"/>
      <color theme="1"/>
      <name val="Arial1"/>
    </font>
    <font>
      <sz val="12"/>
      <color theme="1"/>
      <name val="Arial1"/>
    </font>
    <font>
      <b/>
      <sz val="12"/>
      <color rgb="FFFF0000"/>
      <name val="Arial1"/>
    </font>
    <font>
      <sz val="12"/>
      <color theme="1"/>
      <name val="Arial2"/>
    </font>
    <font>
      <b/>
      <i/>
      <sz val="12"/>
      <color theme="1"/>
      <name val="Arial Black"/>
      <family val="2"/>
    </font>
    <font>
      <b/>
      <sz val="12"/>
      <color theme="1"/>
      <name val="Arial1"/>
    </font>
    <font>
      <b/>
      <sz val="12"/>
      <color rgb="FF000000"/>
      <name val="Arial1"/>
    </font>
    <font>
      <b/>
      <i/>
      <sz val="12"/>
      <color theme="1"/>
      <name val="Arial1"/>
    </font>
    <font>
      <b/>
      <sz val="12"/>
      <color theme="1"/>
      <name val="Arial2"/>
    </font>
    <font>
      <b/>
      <sz val="12"/>
      <color rgb="FFFF0000"/>
      <name val="Arial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66"/>
        <bgColor rgb="FFFF9966"/>
      </patternFill>
    </fill>
    <fill>
      <patternFill patternType="solid">
        <fgColor rgb="FFFFFF99"/>
        <bgColor rgb="FFFFFF99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Protection="0">
      <alignment horizontal="center"/>
    </xf>
    <xf numFmtId="0" fontId="8" fillId="0" borderId="0" applyNumberFormat="0" applyFill="0" applyBorder="0" applyProtection="0">
      <alignment horizontal="center" textRotation="90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13" fillId="0" borderId="0" applyNumberFormat="0" applyFill="0" applyBorder="0" applyAlignment="0" applyProtection="0"/>
    <xf numFmtId="166" fontId="13" fillId="0" borderId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5" fillId="0" borderId="0" xfId="6" applyFont="1" applyFill="1" applyBorder="1"/>
    <xf numFmtId="0" fontId="14" fillId="0" borderId="3" xfId="6" applyFont="1" applyFill="1" applyBorder="1" applyAlignment="1">
      <alignment horizontal="center" vertical="center" wrapText="1"/>
    </xf>
    <xf numFmtId="0" fontId="14" fillId="0" borderId="0" xfId="6" applyFont="1" applyFill="1" applyBorder="1" applyAlignment="1">
      <alignment horizontal="center" vertical="center" wrapText="1"/>
    </xf>
    <xf numFmtId="0" fontId="14" fillId="0" borderId="4" xfId="6" applyFont="1" applyFill="1" applyBorder="1" applyAlignment="1">
      <alignment horizontal="center" vertical="center" wrapText="1"/>
    </xf>
    <xf numFmtId="0" fontId="15" fillId="0" borderId="0" xfId="6" applyFont="1" applyBorder="1"/>
    <xf numFmtId="0" fontId="1" fillId="0" borderId="3" xfId="6" applyBorder="1"/>
    <xf numFmtId="0" fontId="1" fillId="0" borderId="0" xfId="6"/>
    <xf numFmtId="0" fontId="1" fillId="0" borderId="4" xfId="6" applyBorder="1"/>
    <xf numFmtId="0" fontId="16" fillId="11" borderId="6" xfId="6" applyFont="1" applyFill="1" applyBorder="1" applyAlignment="1">
      <alignment horizontal="left" vertical="top" wrapText="1"/>
    </xf>
    <xf numFmtId="2" fontId="16" fillId="11" borderId="7" xfId="6" applyNumberFormat="1" applyFont="1" applyFill="1" applyBorder="1"/>
    <xf numFmtId="0" fontId="17" fillId="0" borderId="0" xfId="6" applyFont="1" applyBorder="1" applyAlignment="1"/>
    <xf numFmtId="49" fontId="16" fillId="0" borderId="4" xfId="6" applyNumberFormat="1" applyFont="1" applyBorder="1" applyAlignment="1">
      <alignment horizontal="left"/>
    </xf>
    <xf numFmtId="0" fontId="17" fillId="0" borderId="3" xfId="6" applyFont="1" applyBorder="1"/>
    <xf numFmtId="0" fontId="17" fillId="0" borderId="0" xfId="6" applyFont="1" applyBorder="1"/>
    <xf numFmtId="0" fontId="15" fillId="0" borderId="4" xfId="6" applyFont="1" applyBorder="1"/>
    <xf numFmtId="0" fontId="18" fillId="0" borderId="3" xfId="6" applyFont="1" applyBorder="1"/>
    <xf numFmtId="0" fontId="18" fillId="0" borderId="0" xfId="6" applyFont="1" applyBorder="1"/>
    <xf numFmtId="0" fontId="18" fillId="0" borderId="4" xfId="6" applyFont="1" applyBorder="1"/>
    <xf numFmtId="0" fontId="18" fillId="0" borderId="0" xfId="6" applyFont="1" applyFill="1" applyBorder="1"/>
    <xf numFmtId="0" fontId="19" fillId="0" borderId="3" xfId="6" applyFont="1" applyBorder="1"/>
    <xf numFmtId="164" fontId="20" fillId="0" borderId="0" xfId="6" applyNumberFormat="1" applyFont="1" applyFill="1" applyBorder="1" applyProtection="1">
      <protection locked="0"/>
    </xf>
    <xf numFmtId="0" fontId="20" fillId="0" borderId="3" xfId="6" applyFont="1" applyFill="1" applyBorder="1" applyAlignment="1">
      <alignment horizontal="left" vertical="top" wrapText="1"/>
    </xf>
    <xf numFmtId="0" fontId="17" fillId="0" borderId="0" xfId="6" applyFont="1" applyBorder="1" applyAlignment="1">
      <alignment horizontal="center"/>
    </xf>
    <xf numFmtId="0" fontId="22" fillId="0" borderId="3" xfId="6" applyFont="1" applyBorder="1"/>
    <xf numFmtId="10" fontId="19" fillId="0" borderId="0" xfId="6" applyNumberFormat="1" applyFont="1" applyBorder="1"/>
    <xf numFmtId="0" fontId="22" fillId="0" borderId="3" xfId="6" applyFont="1" applyBorder="1" applyAlignment="1">
      <alignment wrapText="1"/>
    </xf>
    <xf numFmtId="1" fontId="19" fillId="0" borderId="0" xfId="6" applyNumberFormat="1" applyFont="1" applyBorder="1"/>
    <xf numFmtId="165" fontId="22" fillId="0" borderId="0" xfId="6" applyNumberFormat="1" applyFont="1" applyBorder="1"/>
    <xf numFmtId="0" fontId="16" fillId="11" borderId="6" xfId="6" applyFont="1" applyFill="1" applyBorder="1"/>
    <xf numFmtId="4" fontId="23" fillId="11" borderId="7" xfId="6" applyNumberFormat="1" applyFont="1" applyFill="1" applyBorder="1"/>
    <xf numFmtId="4" fontId="15" fillId="0" borderId="0" xfId="6" applyNumberFormat="1" applyFont="1" applyBorder="1"/>
    <xf numFmtId="0" fontId="18" fillId="0" borderId="0" xfId="6" applyFont="1" applyBorder="1" applyAlignment="1">
      <alignment horizontal="left"/>
    </xf>
    <xf numFmtId="0" fontId="18" fillId="0" borderId="4" xfId="6" applyFont="1" applyBorder="1" applyAlignment="1">
      <alignment horizontal="left"/>
    </xf>
    <xf numFmtId="4" fontId="16" fillId="11" borderId="7" xfId="6" applyNumberFormat="1" applyFont="1" applyFill="1" applyBorder="1"/>
    <xf numFmtId="0" fontId="17" fillId="0" borderId="8" xfId="6" applyFont="1" applyBorder="1"/>
    <xf numFmtId="0" fontId="15" fillId="0" borderId="9" xfId="6" applyFont="1" applyBorder="1"/>
    <xf numFmtId="0" fontId="16" fillId="0" borderId="0" xfId="6" applyFont="1" applyFill="1" applyBorder="1"/>
    <xf numFmtId="4" fontId="16" fillId="0" borderId="0" xfId="6" applyNumberFormat="1" applyFont="1" applyFill="1" applyBorder="1"/>
    <xf numFmtId="0" fontId="14" fillId="9" borderId="2" xfId="6" applyFont="1" applyFill="1" applyBorder="1" applyAlignment="1">
      <alignment horizontal="center" vertical="center" wrapText="1"/>
    </xf>
    <xf numFmtId="0" fontId="14" fillId="10" borderId="5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wrapText="1"/>
    </xf>
    <xf numFmtId="0" fontId="18" fillId="0" borderId="5" xfId="6" applyFont="1" applyFill="1" applyBorder="1" applyAlignment="1">
      <alignment horizontal="left"/>
    </xf>
  </cellXfs>
  <cellStyles count="21">
    <cellStyle name="Accent" xfId="1"/>
    <cellStyle name="Accent 1" xfId="2"/>
    <cellStyle name="Accent 2" xfId="3"/>
    <cellStyle name="Accent 3" xfId="4"/>
    <cellStyle name="Bad" xfId="5"/>
    <cellStyle name="Default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e" xfId="0" builtinId="0" customBuiltin="1"/>
    <cellStyle name="Note" xfId="15"/>
    <cellStyle name="Result" xfId="16"/>
    <cellStyle name="Result2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368279</xdr:colOff>
      <xdr:row>5</xdr:row>
      <xdr:rowOff>30240</xdr:rowOff>
    </xdr:from>
    <xdr:ext cx="372960" cy="165600"/>
    <xdr:sp macro="" textlink="">
      <xdr:nvSpPr>
        <xdr:cNvPr id="2" name="Forme 1">
          <a:extLst>
            <a:ext uri="{FF2B5EF4-FFF2-40B4-BE49-F238E27FC236}">
              <a16:creationId xmlns:a16="http://schemas.microsoft.com/office/drawing/2014/main" id="{5589CABF-61EE-BEC2-CFE3-EA07321A6624}"/>
            </a:ext>
          </a:extLst>
        </xdr:cNvPr>
        <xdr:cNvSpPr/>
      </xdr:nvSpPr>
      <xdr:spPr>
        <a:xfrm>
          <a:off x="5073629" y="954165"/>
          <a:ext cx="372960" cy="165600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FF0000"/>
        </a:solidFill>
        <a:ln w="9360" cap="sq">
          <a:solidFill>
            <a:srgbClr val="000000"/>
          </a:solidFill>
          <a:prstDash val="solid"/>
          <a:miter/>
        </a:ln>
      </xdr:spPr>
      <xdr:txBody>
        <a:bodyPr vert="horz" wrap="none" lIns="90000" tIns="46800" rIns="90000" bIns="46800" anchor="ctr" anchorCtr="0" compatLnSpc="0">
          <a:noAutofit/>
        </a:bodyPr>
        <a:lstStyle/>
        <a:p>
          <a:pPr lvl="0" rtl="0" hangingPunct="0">
            <a:buNone/>
            <a:tabLst/>
          </a:pPr>
          <a:endParaRPr lang="it-IT" sz="1200" kern="1200">
            <a:latin typeface="Arial" pitchFamily="82"/>
            <a:ea typeface="Microsoft YaHei" pitchFamily="2"/>
            <a:cs typeface="Arial" pitchFamily="80"/>
          </a:endParaRPr>
        </a:p>
      </xdr:txBody>
    </xdr:sp>
    <xdr:clientData/>
  </xdr:oneCellAnchor>
  <xdr:oneCellAnchor>
    <xdr:from>
      <xdr:col>2</xdr:col>
      <xdr:colOff>348480</xdr:colOff>
      <xdr:row>9</xdr:row>
      <xdr:rowOff>23400</xdr:rowOff>
    </xdr:from>
    <xdr:ext cx="418680" cy="166320"/>
    <xdr:sp macro="" textlink="">
      <xdr:nvSpPr>
        <xdr:cNvPr id="4" name="Forme 1">
          <a:extLst>
            <a:ext uri="{FF2B5EF4-FFF2-40B4-BE49-F238E27FC236}">
              <a16:creationId xmlns:a16="http://schemas.microsoft.com/office/drawing/2014/main" id="{E3493E87-9DED-32A9-6ADE-F20ED28E0049}"/>
            </a:ext>
          </a:extLst>
        </xdr:cNvPr>
        <xdr:cNvSpPr/>
      </xdr:nvSpPr>
      <xdr:spPr>
        <a:xfrm>
          <a:off x="5053830" y="1747425"/>
          <a:ext cx="418680" cy="166320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FF0000"/>
        </a:solidFill>
        <a:ln w="9360" cap="sq">
          <a:solidFill>
            <a:srgbClr val="000000"/>
          </a:solidFill>
          <a:prstDash val="solid"/>
          <a:miter/>
        </a:ln>
      </xdr:spPr>
      <xdr:txBody>
        <a:bodyPr vert="horz" wrap="none" lIns="90000" tIns="46800" rIns="90000" bIns="46800" anchor="ctr" anchorCtr="0" compatLnSpc="0">
          <a:noAutofit/>
        </a:bodyPr>
        <a:lstStyle/>
        <a:p>
          <a:pPr lvl="0" rtl="0" hangingPunct="0">
            <a:buNone/>
            <a:tabLst/>
          </a:pPr>
          <a:endParaRPr lang="it-IT" sz="1200" kern="1200">
            <a:latin typeface="Arial" pitchFamily="82"/>
            <a:ea typeface="Microsoft YaHei" pitchFamily="2"/>
            <a:cs typeface="Arial" pitchFamily="80"/>
          </a:endParaRPr>
        </a:p>
      </xdr:txBody>
    </xdr:sp>
    <xdr:clientData/>
  </xdr:oneCellAnchor>
  <xdr:oneCellAnchor>
    <xdr:from>
      <xdr:col>2</xdr:col>
      <xdr:colOff>340200</xdr:colOff>
      <xdr:row>8</xdr:row>
      <xdr:rowOff>10080</xdr:rowOff>
    </xdr:from>
    <xdr:ext cx="417960" cy="168840"/>
    <xdr:sp macro="" textlink="">
      <xdr:nvSpPr>
        <xdr:cNvPr id="3" name="Forme 1">
          <a:extLst>
            <a:ext uri="{FF2B5EF4-FFF2-40B4-BE49-F238E27FC236}">
              <a16:creationId xmlns:a16="http://schemas.microsoft.com/office/drawing/2014/main" id="{D783B718-90B4-492B-3168-C93DB1D9E663}"/>
            </a:ext>
          </a:extLst>
        </xdr:cNvPr>
        <xdr:cNvSpPr/>
      </xdr:nvSpPr>
      <xdr:spPr>
        <a:xfrm>
          <a:off x="5045550" y="1534080"/>
          <a:ext cx="417960" cy="168840"/>
        </a:xfrm>
        <a:custGeom>
          <a:avLst>
            <a:gd name="f0" fmla="val 5400"/>
            <a:gd name="f1" fmla="val 5400"/>
          </a:avLst>
          <a:gdLst>
            <a:gd name="f2" fmla="val w"/>
            <a:gd name="f3" fmla="val h"/>
            <a:gd name="f4" fmla="val 0"/>
            <a:gd name="f5" fmla="val 21600"/>
            <a:gd name="f6" fmla="val 10800"/>
            <a:gd name="f7" fmla="*/ f2 1 21600"/>
            <a:gd name="f8" fmla="*/ f3 1 21600"/>
            <a:gd name="f9" fmla="pin 0 f0 21600"/>
            <a:gd name="f10" fmla="pin 0 f1 10800"/>
            <a:gd name="f11" fmla="val f10"/>
            <a:gd name="f12" fmla="val f9"/>
            <a:gd name="f13" fmla="+- 21600 0 f10"/>
            <a:gd name="f14" fmla="*/ f9 f7 1"/>
            <a:gd name="f15" fmla="*/ f10 f8 1"/>
            <a:gd name="f16" fmla="*/ 21600 f7 1"/>
            <a:gd name="f17" fmla="*/ f12 f11 1"/>
            <a:gd name="f18" fmla="*/ f13 f8 1"/>
            <a:gd name="f19" fmla="*/ f11 f8 1"/>
            <a:gd name="f20" fmla="*/ f17 1 10800"/>
            <a:gd name="f21" fmla="+- f12 0 f20"/>
            <a:gd name="f22" fmla="*/ f21 f7 1"/>
          </a:gdLst>
          <a:ahLst>
            <a:ahXY gdRefX="f0" minX="f4" maxX="f5" gdRefY="f1" minY="f4" maxY="f6">
              <a:pos x="f14" y="f15"/>
            </a:ahXY>
          </a:ahLst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2" t="f19" r="f16" b="f18"/>
          <a:pathLst>
            <a:path w="21600" h="21600">
              <a:moveTo>
                <a:pt x="f5" y="f11"/>
              </a:moveTo>
              <a:lnTo>
                <a:pt x="f12" y="f11"/>
              </a:lnTo>
              <a:lnTo>
                <a:pt x="f12" y="f4"/>
              </a:lnTo>
              <a:lnTo>
                <a:pt x="f4" y="f6"/>
              </a:lnTo>
              <a:lnTo>
                <a:pt x="f12" y="f5"/>
              </a:lnTo>
              <a:lnTo>
                <a:pt x="f12" y="f13"/>
              </a:lnTo>
              <a:lnTo>
                <a:pt x="f5" y="f13"/>
              </a:lnTo>
              <a:close/>
            </a:path>
          </a:pathLst>
        </a:custGeom>
        <a:solidFill>
          <a:srgbClr val="FF0000"/>
        </a:solidFill>
        <a:ln w="9360" cap="sq">
          <a:solidFill>
            <a:srgbClr val="000000"/>
          </a:solidFill>
          <a:prstDash val="solid"/>
          <a:miter/>
        </a:ln>
      </xdr:spPr>
      <xdr:txBody>
        <a:bodyPr vert="horz" wrap="none" lIns="90000" tIns="46800" rIns="90000" bIns="46800" anchor="ctr" anchorCtr="0" compatLnSpc="0">
          <a:noAutofit/>
        </a:bodyPr>
        <a:lstStyle/>
        <a:p>
          <a:pPr lvl="0" rtl="0" hangingPunct="0">
            <a:buNone/>
            <a:tabLst/>
          </a:pPr>
          <a:endParaRPr lang="it-IT" sz="1200" kern="1200">
            <a:latin typeface="Arial" pitchFamily="82"/>
            <a:ea typeface="Microsoft YaHei" pitchFamily="2"/>
            <a:cs typeface="Arial" pitchFamily="8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3"/>
  <sheetViews>
    <sheetView tabSelected="1" workbookViewId="0">
      <selection activeCell="E29" sqref="A1:E29"/>
    </sheetView>
  </sheetViews>
  <sheetFormatPr defaultRowHeight="12.75" customHeight="1"/>
  <cols>
    <col min="1" max="1" width="47.81640625" style="5" customWidth="1"/>
    <col min="2" max="2" width="19.54296875" style="5" customWidth="1"/>
    <col min="3" max="3" width="13.26953125" style="5" customWidth="1"/>
    <col min="4" max="4" width="53.7265625" style="5" customWidth="1"/>
    <col min="5" max="64" width="11.81640625" style="5" customWidth="1"/>
  </cols>
  <sheetData>
    <row r="1" spans="1:64" ht="12.75" customHeight="1">
      <c r="A1" s="39" t="s">
        <v>0</v>
      </c>
      <c r="B1" s="39"/>
      <c r="C1" s="39"/>
      <c r="D1" s="3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2.75" customHeight="1">
      <c r="A2" s="2"/>
      <c r="B2" s="3"/>
      <c r="C2" s="3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.5" customHeight="1">
      <c r="A3" s="2"/>
      <c r="B3" s="3"/>
      <c r="C3" s="3"/>
      <c r="D3" s="4"/>
    </row>
    <row r="4" spans="1:64" ht="15.5" customHeight="1">
      <c r="A4" s="40" t="s">
        <v>1</v>
      </c>
      <c r="B4" s="40"/>
      <c r="C4" s="40"/>
      <c r="D4" s="40"/>
    </row>
    <row r="5" spans="1:64" ht="15.5" customHeight="1">
      <c r="A5" s="6"/>
      <c r="B5" s="7"/>
      <c r="C5" s="7"/>
      <c r="D5" s="8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 ht="15.5" customHeight="1">
      <c r="A6" s="9" t="s">
        <v>2</v>
      </c>
      <c r="B6" s="10">
        <v>53</v>
      </c>
      <c r="C6" s="11"/>
      <c r="D6" s="12" t="s">
        <v>3</v>
      </c>
    </row>
    <row r="7" spans="1:64" ht="15.5" customHeight="1">
      <c r="A7" s="13"/>
      <c r="B7" s="14"/>
      <c r="C7" s="14"/>
      <c r="D7" s="15"/>
      <c r="F7" s="1"/>
    </row>
    <row r="8" spans="1:64" ht="15.5" customHeight="1">
      <c r="A8" s="16" t="s">
        <v>4</v>
      </c>
      <c r="B8" s="17"/>
      <c r="C8" s="17"/>
      <c r="D8" s="18"/>
      <c r="E8" s="17"/>
      <c r="F8" s="19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</row>
    <row r="9" spans="1:64" ht="15.5" customHeight="1">
      <c r="A9" s="20" t="s">
        <v>5</v>
      </c>
      <c r="B9" s="21">
        <v>45474</v>
      </c>
      <c r="C9" s="14"/>
      <c r="D9" s="12" t="s">
        <v>6</v>
      </c>
      <c r="F9" s="1"/>
    </row>
    <row r="10" spans="1:64" ht="15.5" customHeight="1">
      <c r="A10" s="22" t="s">
        <v>7</v>
      </c>
      <c r="B10" s="21">
        <v>45659</v>
      </c>
      <c r="C10" s="23"/>
      <c r="D10" s="12" t="s">
        <v>8</v>
      </c>
      <c r="F10" s="1"/>
    </row>
    <row r="11" spans="1:64" ht="15.5" customHeight="1">
      <c r="A11" s="22" t="s">
        <v>9</v>
      </c>
      <c r="B11" s="21">
        <v>45657</v>
      </c>
      <c r="C11" s="23"/>
      <c r="D11" s="12"/>
      <c r="F11" s="1"/>
    </row>
    <row r="12" spans="1:64" ht="15.5" customHeight="1">
      <c r="A12" s="22"/>
      <c r="B12" s="21"/>
      <c r="C12" s="23"/>
      <c r="D12" s="12"/>
      <c r="F12" s="1"/>
    </row>
    <row r="13" spans="1:64" ht="15" customHeight="1">
      <c r="A13" s="41" t="s">
        <v>10</v>
      </c>
      <c r="B13" s="41"/>
      <c r="C13" s="23"/>
      <c r="D13" s="12"/>
      <c r="F13" s="1"/>
    </row>
    <row r="14" spans="1:64" ht="15.5" customHeight="1">
      <c r="A14" s="24" t="s">
        <v>11</v>
      </c>
      <c r="B14" s="25">
        <v>2.5000000000000001E-2</v>
      </c>
      <c r="C14" s="23"/>
      <c r="D14" s="12"/>
      <c r="F14" s="1"/>
    </row>
    <row r="15" spans="1:64" ht="15.5" customHeight="1">
      <c r="A15" s="26" t="s">
        <v>12</v>
      </c>
      <c r="B15" s="27">
        <f>B11-B9</f>
        <v>183</v>
      </c>
      <c r="C15" s="23"/>
      <c r="D15" s="12"/>
      <c r="F15" s="1"/>
    </row>
    <row r="16" spans="1:64" ht="15.5" customHeight="1">
      <c r="A16" s="24" t="s">
        <v>13</v>
      </c>
      <c r="B16" s="28">
        <f>(B6*B14*B15)/365</f>
        <v>0.6643150684931507</v>
      </c>
      <c r="C16" s="23"/>
      <c r="D16" s="12"/>
      <c r="F16" s="1"/>
    </row>
    <row r="17" spans="1:10" ht="15.5" customHeight="1">
      <c r="A17" s="24"/>
      <c r="B17" s="28"/>
      <c r="C17" s="23"/>
      <c r="D17" s="12"/>
      <c r="F17" s="1"/>
    </row>
    <row r="18" spans="1:10" ht="15.5" customHeight="1">
      <c r="A18" s="41" t="s">
        <v>14</v>
      </c>
      <c r="B18" s="41"/>
      <c r="C18" s="23"/>
      <c r="D18" s="12"/>
      <c r="F18" s="1"/>
    </row>
    <row r="19" spans="1:10" ht="15.5" customHeight="1">
      <c r="A19" s="24" t="s">
        <v>11</v>
      </c>
      <c r="B19" s="25">
        <v>0.02</v>
      </c>
      <c r="C19" s="23"/>
      <c r="D19" s="12"/>
      <c r="F19" s="1"/>
    </row>
    <row r="20" spans="1:10" ht="15.5" customHeight="1">
      <c r="A20" s="26" t="s">
        <v>15</v>
      </c>
      <c r="B20" s="27">
        <f>B10-B11</f>
        <v>2</v>
      </c>
      <c r="C20" s="23"/>
      <c r="D20" s="12"/>
      <c r="F20" s="1"/>
    </row>
    <row r="21" spans="1:10" ht="15.5" customHeight="1">
      <c r="A21" s="24" t="s">
        <v>16</v>
      </c>
      <c r="B21" s="28">
        <f>(B6*B19*B20)/365</f>
        <v>5.8082191780821921E-3</v>
      </c>
      <c r="C21" s="23"/>
      <c r="D21" s="12"/>
      <c r="F21" s="1"/>
    </row>
    <row r="22" spans="1:10" ht="15.5" customHeight="1">
      <c r="A22" s="24"/>
      <c r="B22" s="14"/>
      <c r="C22" s="23"/>
      <c r="D22" s="12"/>
      <c r="F22" s="1"/>
    </row>
    <row r="23" spans="1:10" ht="15.5" customHeight="1">
      <c r="A23" s="29" t="s">
        <v>17</v>
      </c>
      <c r="B23" s="30">
        <f>B16+B21</f>
        <v>0.67012328767123286</v>
      </c>
      <c r="C23" s="14"/>
      <c r="D23" s="15"/>
      <c r="J23" s="7"/>
    </row>
    <row r="24" spans="1:10" ht="29.15" customHeight="1">
      <c r="A24" s="24"/>
      <c r="B24" s="31"/>
      <c r="C24" s="14"/>
      <c r="D24" s="15"/>
    </row>
    <row r="25" spans="1:10" ht="15.5" customHeight="1">
      <c r="A25" s="42" t="s">
        <v>18</v>
      </c>
      <c r="B25" s="42"/>
      <c r="C25" s="42"/>
      <c r="D25" s="42"/>
    </row>
    <row r="26" spans="1:10" ht="15.5" customHeight="1">
      <c r="A26" s="20" t="s">
        <v>19</v>
      </c>
      <c r="B26" s="25">
        <v>3.3300000000000003E-2</v>
      </c>
      <c r="C26" s="32"/>
      <c r="D26" s="33"/>
    </row>
    <row r="27" spans="1:10" ht="15.5" customHeight="1">
      <c r="A27" s="29" t="s">
        <v>20</v>
      </c>
      <c r="B27" s="34">
        <f>(B6*B26)</f>
        <v>1.7649000000000001</v>
      </c>
      <c r="C27" s="32"/>
      <c r="D27" s="33"/>
    </row>
    <row r="28" spans="1:10" ht="15.5" customHeight="1">
      <c r="A28" s="20" t="s">
        <v>21</v>
      </c>
      <c r="B28" s="25">
        <v>3.7499999999999999E-2</v>
      </c>
      <c r="C28" s="14"/>
      <c r="D28" s="15"/>
    </row>
    <row r="29" spans="1:10" ht="15.5" customHeight="1">
      <c r="A29" s="29" t="s">
        <v>20</v>
      </c>
      <c r="B29" s="34">
        <f>(B6*B28)</f>
        <v>1.9874999999999998</v>
      </c>
      <c r="C29" s="35"/>
      <c r="D29" s="36"/>
    </row>
    <row r="30" spans="1:10" ht="15.5" customHeight="1">
      <c r="A30" s="37"/>
      <c r="B30" s="38"/>
      <c r="C30" s="14"/>
    </row>
    <row r="31" spans="1:10" ht="15.5" customHeight="1">
      <c r="A31" s="37"/>
      <c r="B31" s="38"/>
      <c r="C31" s="14"/>
    </row>
    <row r="32" spans="1:10" ht="15.5" customHeight="1"/>
    <row r="33" ht="15.5" customHeight="1"/>
  </sheetData>
  <mergeCells count="5">
    <mergeCell ref="A1:D1"/>
    <mergeCell ref="A4:D4"/>
    <mergeCell ref="A13:B13"/>
    <mergeCell ref="A18:B18"/>
    <mergeCell ref="A25:D25"/>
  </mergeCells>
  <pageMargins left="0.78740157480314954" right="0.78740157480314954" top="1.8704724409448819" bottom="1.0826771653543306" header="1.5751968503937008" footer="0.78740157480314954"/>
  <pageSetup paperSize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Ravvedimento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Tiziana Rosso</cp:lastModifiedBy>
  <cp:revision>146</cp:revision>
  <cp:lastPrinted>2023-12-21T17:07:59Z</cp:lastPrinted>
  <dcterms:created xsi:type="dcterms:W3CDTF">2025-01-02T11:10:51Z</dcterms:created>
  <dcterms:modified xsi:type="dcterms:W3CDTF">2025-01-02T11:10:51Z</dcterms:modified>
</cp:coreProperties>
</file>